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640"/>
  </bookViews>
  <sheets>
    <sheet name="2024" sheetId="1" r:id="rId1"/>
  </sheets>
  <definedNames>
    <definedName name="_xlnm.Print_Area" localSheetId="0">'2024'!$A$1:$F$29</definedName>
    <definedName name="_xlnm.Print_Titles" localSheetId="0">'2024'!$1:$4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5" i="1" l="1"/>
  <c r="J15" i="1"/>
  <c r="J12" i="1"/>
  <c r="H12" i="1"/>
  <c r="H15" i="1" s="1"/>
  <c r="F14" i="1"/>
  <c r="F13" i="1"/>
  <c r="F12" i="1"/>
  <c r="G12" i="1"/>
  <c r="G13" i="1" s="1"/>
  <c r="G14" i="1" s="1"/>
  <c r="F11" i="1"/>
  <c r="J11" i="1" l="1"/>
</calcChain>
</file>

<file path=xl/sharedStrings.xml><?xml version="1.0" encoding="utf-8"?>
<sst xmlns="http://schemas.openxmlformats.org/spreadsheetml/2006/main" count="24" uniqueCount="22">
  <si>
    <t>INSTITUTO MUNICIPAL DE LA MUJER EN SAN JUAN DEL RÍO, QRO.</t>
  </si>
  <si>
    <t>DESTINO DE LOS RECURSOS</t>
  </si>
  <si>
    <t>FONDO O PROGRAMA</t>
  </si>
  <si>
    <t>Del 1 de Enero al 31 de Marzo del 2024</t>
  </si>
  <si>
    <t>Programas y proyectos de Inversión</t>
  </si>
  <si>
    <t>La inversión reportada se constituye de las transacciones periódicas que el Instituto Municipal de la Mujer en San Juan del Río, Qro., realiza para el fondo de ahorro del pesonal base.</t>
  </si>
  <si>
    <t>PAGAR FONDO DE AHORRO DEL PERSONAL BASE</t>
  </si>
  <si>
    <t>FONDO DE AHORRO 2024</t>
  </si>
  <si>
    <t xml:space="preserve">ORIGEN DEL RECURSO </t>
  </si>
  <si>
    <t>FECHA DE TRANSACCIÓN</t>
  </si>
  <si>
    <t>NÚMERO DE TÍTULOS COMPRADOS</t>
  </si>
  <si>
    <t>PRECIOS POR TÍTULO</t>
  </si>
  <si>
    <t>SALDO EN PESOS</t>
  </si>
  <si>
    <t>MES DE LA TRANSACCIÓN</t>
  </si>
  <si>
    <t>DIFERENCIAL POR VALUACIÓN DEL MES</t>
  </si>
  <si>
    <t xml:space="preserve">FEBRERO </t>
  </si>
  <si>
    <t>TOTAL DISPONIBLE AL CIERRE</t>
  </si>
  <si>
    <t xml:space="preserve">RENDIMIENTO NETO DE LA CARTERA DE INVERSIÓN DURANTE EL PERIODO  </t>
  </si>
  <si>
    <t xml:space="preserve">TOTALES </t>
  </si>
  <si>
    <t>MARZO</t>
  </si>
  <si>
    <t>SALDO EN TÍTULOS</t>
  </si>
  <si>
    <t>OTROS INGRESOS DE LIBRE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</si>
</sst>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_-&quot;$&quot;* #,##0.000000_-;\-&quot;$&quot;* #,##0.0000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/>
    <xf numFmtId="44" fontId="3" fillId="0" borderId="0" xfId="1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/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0" fontId="3" fillId="0" borderId="1" xfId="2" applyNumberFormat="1" applyFont="1" applyBorder="1" applyAlignment="1"/>
    <xf numFmtId="164" fontId="3" fillId="0" borderId="1" xfId="1" applyNumberFormat="1" applyFont="1" applyBorder="1" applyAlignment="1"/>
    <xf numFmtId="44" fontId="3" fillId="0" borderId="0" xfId="0" applyNumberFormat="1" applyFont="1" applyAlignment="1"/>
    <xf numFmtId="10" fontId="3" fillId="0" borderId="1" xfId="2" applyNumberFormat="1" applyFont="1" applyBorder="1" applyAlignment="1">
      <alignment horizontal="center"/>
    </xf>
    <xf numFmtId="164" fontId="2" fillId="0" borderId="16" xfId="0" applyNumberFormat="1" applyFont="1" applyBorder="1" applyAlignment="1"/>
    <xf numFmtId="44" fontId="2" fillId="0" borderId="16" xfId="0" applyNumberFormat="1" applyFont="1" applyBorder="1" applyAlignment="1"/>
    <xf numFmtId="44" fontId="3" fillId="0" borderId="0" xfId="1" applyFont="1" applyAlignment="1"/>
    <xf numFmtId="10" fontId="3" fillId="0" borderId="0" xfId="0" applyNumberFormat="1" applyFont="1" applyAlignment="1"/>
    <xf numFmtId="10" fontId="2" fillId="0" borderId="16" xfId="0" applyNumberFormat="1" applyFont="1" applyBorder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3" fillId="0" borderId="0" xfId="1" applyNumberFormat="1" applyFont="1" applyAlignment="1">
      <alignment horizontal="left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right" vertical="center"/>
    </xf>
    <xf numFmtId="10" fontId="3" fillId="0" borderId="17" xfId="2" applyNumberFormat="1" applyFont="1" applyBorder="1" applyAlignment="1">
      <alignment horizontal="right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center" vertical="center"/>
    </xf>
    <xf numFmtId="10" fontId="3" fillId="0" borderId="17" xfId="2" applyNumberFormat="1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29305</xdr:colOff>
      <xdr:row>1</xdr:row>
      <xdr:rowOff>29308</xdr:rowOff>
    </xdr:from>
    <xdr:to>
      <xdr:col>1</xdr:col>
      <xdr:colOff>820613</xdr:colOff>
      <xdr:row>3</xdr:row>
      <xdr:rowOff>138692</xdr:rowOff>
    </xdr:to>
    <xdr:pic>
      <xdr:nvPicPr>
        <xdr:cNvPr id="3" name="image2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5" t="32869" r="43506" b="18819"/>
        <a:stretch/>
      </xdr:blipFill>
      <xdr:spPr bwMode="auto">
        <a:xfrm>
          <a:off x="256440" y="197827"/>
          <a:ext cx="791308" cy="42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87923</xdr:colOff>
      <xdr:row>21</xdr:row>
      <xdr:rowOff>7323</xdr:rowOff>
    </xdr:from>
    <xdr:to>
      <xdr:col>5</xdr:col>
      <xdr:colOff>117230</xdr:colOff>
      <xdr:row>27</xdr:row>
      <xdr:rowOff>87918</xdr:rowOff>
    </xdr:to>
    <xdr:grpSp>
      <xdr:nvGrpSpPr>
        <xdr:cNvPr id="10" name="5 Grupo"/>
        <xdr:cNvGrpSpPr>
          <a:grpSpLocks/>
        </xdr:cNvGrpSpPr>
      </xdr:nvGrpSpPr>
      <xdr:grpSpPr bwMode="auto">
        <a:xfrm>
          <a:off x="1135673" y="4066438"/>
          <a:ext cx="2938095" cy="1047749"/>
          <a:chOff x="1676400" y="16259174"/>
          <a:chExt cx="3771900" cy="1120999"/>
        </a:xfrm>
      </xdr:grpSpPr>
      <xdr:sp macro="" textlink="">
        <xdr:nvSpPr>
          <xdr:cNvPr id="11" name="10 CuadroTexto"/>
          <xdr:cNvSpPr txBox="1"/>
        </xdr:nvSpPr>
        <xdr:spPr>
          <a:xfrm>
            <a:off x="1927860" y="16259174"/>
            <a:ext cx="3137263" cy="1120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/>
              <a:t>M en I.P. MARÍA</a:t>
            </a:r>
            <a:r>
              <a:rPr lang="es-MX" sz="1100" b="1" baseline="0"/>
              <a:t> GUADALUPE GÓMEZ RODRÍGUEZ</a:t>
            </a:r>
          </a:p>
          <a:p>
            <a:pPr algn="ctr"/>
            <a:r>
              <a:rPr lang="es-MX" sz="1100" b="1" baseline="0"/>
              <a:t>DIRECTORA 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DEL INSTITUTO MUNICIPAL DE LA MUJER EN SAN JUAN DEL RÍO, QRO.</a:t>
            </a:r>
            <a:endParaRPr lang="es-MX">
              <a:effectLst/>
            </a:endParaRPr>
          </a:p>
        </xdr:txBody>
      </xdr:sp>
      <xdr:cxnSp macro="">
        <xdr:nvCxnSpPr>
          <xdr:cNvPr id="12" name="11 Conector recto"/>
          <xdr:cNvCxnSpPr/>
        </xdr:nvCxnSpPr>
        <xdr:spPr>
          <a:xfrm>
            <a:off x="1676400" y="16269475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249114</xdr:colOff>
      <xdr:row>21</xdr:row>
      <xdr:rowOff>7320</xdr:rowOff>
    </xdr:from>
    <xdr:to>
      <xdr:col>10</xdr:col>
      <xdr:colOff>666747</xdr:colOff>
      <xdr:row>27</xdr:row>
      <xdr:rowOff>7325</xdr:rowOff>
    </xdr:to>
    <xdr:grpSp>
      <xdr:nvGrpSpPr>
        <xdr:cNvPr id="13" name="6 Grupo"/>
        <xdr:cNvGrpSpPr>
          <a:grpSpLocks/>
        </xdr:cNvGrpSpPr>
      </xdr:nvGrpSpPr>
      <xdr:grpSpPr bwMode="auto">
        <a:xfrm>
          <a:off x="5099537" y="4066435"/>
          <a:ext cx="3341075" cy="967159"/>
          <a:chOff x="1676400" y="16259174"/>
          <a:chExt cx="3771900" cy="1034775"/>
        </a:xfrm>
      </xdr:grpSpPr>
      <xdr:sp macro="" textlink="">
        <xdr:nvSpPr>
          <xdr:cNvPr id="14" name="13 CuadroTexto"/>
          <xdr:cNvSpPr txBox="1"/>
        </xdr:nvSpPr>
        <xdr:spPr>
          <a:xfrm>
            <a:off x="1933068" y="16259174"/>
            <a:ext cx="3135811" cy="1034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/>
              <a:t>M en E.I.T. IVONE HERNÁNDEZ GÓMEZ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 baseline="0"/>
              <a:t>JEFA DEL DEPARTAMENTO DE ADMINISTRACIÓN 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DEL INSTITUTO MUNICIPAL DE LA MUJER EN SAN JUAN DEL RÍO, QRO.</a:t>
            </a:r>
            <a:endParaRPr lang="es-MX">
              <a:effectLst/>
            </a:endParaRPr>
          </a:p>
          <a:p>
            <a:pPr algn="ctr"/>
            <a:endParaRPr lang="es-MX" sz="1100" b="1"/>
          </a:p>
        </xdr:txBody>
      </xdr:sp>
      <xdr:cxnSp macro="">
        <xdr:nvCxnSpPr>
          <xdr:cNvPr id="15" name="14 Conector recto"/>
          <xdr:cNvCxnSpPr/>
        </xdr:nvCxnSpPr>
        <xdr:spPr>
          <a:xfrm>
            <a:off x="1676400" y="16269475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abSelected="1" zoomScale="130" zoomScaleNormal="130" zoomScaleSheetLayoutView="130" workbookViewId="0">
      <selection activeCell="E8" sqref="E8"/>
    </sheetView>
  </sheetViews>
  <sheetFormatPr baseColWidth="10" defaultRowHeight="12.75" x14ac:dyDescent="0.2"/>
  <cols>
    <col min="1" max="1" width="3.42578125" style="2" customWidth="1"/>
    <col min="2" max="2" width="12.28515625" style="3" bestFit="1" customWidth="1"/>
    <col min="3" max="3" width="18.140625" style="2" customWidth="1"/>
    <col min="4" max="4" width="14" style="2" customWidth="1"/>
    <col min="5" max="5" width="11.5703125" style="2" bestFit="1" customWidth="1"/>
    <col min="6" max="7" width="13.42578125" style="2" customWidth="1"/>
    <col min="8" max="8" width="9" style="2" customWidth="1"/>
    <col min="9" max="9" width="8.7109375" style="2" customWidth="1"/>
    <col min="10" max="10" width="12.7109375" style="2" customWidth="1"/>
    <col min="11" max="11" width="19.7109375" style="2" customWidth="1"/>
    <col min="12" max="12" width="11" style="2" bestFit="1" customWidth="1"/>
    <col min="13" max="13" width="15" style="2" customWidth="1"/>
    <col min="14" max="16384" width="11.42578125" style="2"/>
  </cols>
  <sheetData>
    <row r="1" spans="2:12" ht="13.5" thickBot="1" x14ac:dyDescent="0.25"/>
    <row r="2" spans="2:12" s="1" customFormat="1" ht="12" customHeight="1" x14ac:dyDescent="0.2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30"/>
    </row>
    <row r="3" spans="2:12" s="1" customFormat="1" x14ac:dyDescent="0.2">
      <c r="B3" s="31" t="s">
        <v>4</v>
      </c>
      <c r="C3" s="32"/>
      <c r="D3" s="32"/>
      <c r="E3" s="32"/>
      <c r="F3" s="32"/>
      <c r="G3" s="32"/>
      <c r="H3" s="32"/>
      <c r="I3" s="32"/>
      <c r="J3" s="32"/>
      <c r="K3" s="33"/>
    </row>
    <row r="4" spans="2:12" s="1" customFormat="1" ht="15.75" customHeight="1" thickBot="1" x14ac:dyDescent="0.25"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6"/>
    </row>
    <row r="6" spans="2:12" ht="25.5" x14ac:dyDescent="0.2">
      <c r="B6" s="5" t="s">
        <v>2</v>
      </c>
      <c r="C6" s="27" t="s">
        <v>1</v>
      </c>
      <c r="D6" s="27"/>
      <c r="E6" s="27" t="s">
        <v>8</v>
      </c>
      <c r="F6" s="27"/>
    </row>
    <row r="7" spans="2:12" ht="25.5" x14ac:dyDescent="0.2">
      <c r="B7" s="4" t="s">
        <v>7</v>
      </c>
      <c r="C7" s="52" t="s">
        <v>6</v>
      </c>
      <c r="D7" s="52"/>
      <c r="E7" s="52" t="s">
        <v>21</v>
      </c>
      <c r="F7" s="52"/>
    </row>
    <row r="9" spans="2:12" s="8" customFormat="1" ht="30" customHeight="1" x14ac:dyDescent="0.2">
      <c r="B9" s="21" t="s">
        <v>13</v>
      </c>
      <c r="C9" s="21" t="s">
        <v>9</v>
      </c>
      <c r="D9" s="21" t="s">
        <v>10</v>
      </c>
      <c r="E9" s="21" t="s">
        <v>11</v>
      </c>
      <c r="F9" s="21" t="s">
        <v>12</v>
      </c>
      <c r="G9" s="21" t="s">
        <v>20</v>
      </c>
      <c r="H9" s="23" t="s">
        <v>14</v>
      </c>
      <c r="I9" s="24"/>
      <c r="J9" s="27" t="s">
        <v>16</v>
      </c>
      <c r="K9" s="21" t="s">
        <v>17</v>
      </c>
    </row>
    <row r="10" spans="2:12" s="8" customFormat="1" ht="18.75" customHeight="1" x14ac:dyDescent="0.2">
      <c r="B10" s="22"/>
      <c r="C10" s="22"/>
      <c r="D10" s="22"/>
      <c r="E10" s="22"/>
      <c r="F10" s="22"/>
      <c r="G10" s="22"/>
      <c r="H10" s="25"/>
      <c r="I10" s="26"/>
      <c r="J10" s="27"/>
      <c r="K10" s="22"/>
    </row>
    <row r="11" spans="2:12" x14ac:dyDescent="0.2">
      <c r="B11" s="7" t="s">
        <v>15</v>
      </c>
      <c r="C11" s="7">
        <v>45336</v>
      </c>
      <c r="D11" s="9">
        <v>358</v>
      </c>
      <c r="E11" s="10">
        <v>64.637332999999998</v>
      </c>
      <c r="F11" s="11">
        <f>+D11*E11</f>
        <v>23140.165214000001</v>
      </c>
      <c r="G11" s="9">
        <v>358</v>
      </c>
      <c r="H11" s="6">
        <v>110.9</v>
      </c>
      <c r="I11" s="12">
        <v>4.7000000000000002E-3</v>
      </c>
      <c r="J11" s="13">
        <f>+F11+H11</f>
        <v>23251.065214000002</v>
      </c>
      <c r="K11" s="15">
        <v>8.6E-3</v>
      </c>
    </row>
    <row r="12" spans="2:12" x14ac:dyDescent="0.2">
      <c r="B12" s="7" t="s">
        <v>19</v>
      </c>
      <c r="C12" s="7">
        <v>45355</v>
      </c>
      <c r="D12" s="9">
        <v>133</v>
      </c>
      <c r="E12" s="10">
        <v>65.004771000000005</v>
      </c>
      <c r="F12" s="11">
        <f>+D12*E12</f>
        <v>8645.6345430000001</v>
      </c>
      <c r="G12" s="9">
        <f>+G11+D12</f>
        <v>491</v>
      </c>
      <c r="H12" s="41">
        <f>491.57-H11</f>
        <v>380.66999999999996</v>
      </c>
      <c r="I12" s="44">
        <v>5.3E-3</v>
      </c>
      <c r="J12" s="46">
        <f>+F12+F13+F14+H12</f>
        <v>26366.591177999999</v>
      </c>
      <c r="K12" s="49">
        <v>9.1000000000000004E-3</v>
      </c>
      <c r="L12" s="18"/>
    </row>
    <row r="13" spans="2:12" x14ac:dyDescent="0.2">
      <c r="B13" s="7" t="s">
        <v>19</v>
      </c>
      <c r="C13" s="7">
        <v>45388</v>
      </c>
      <c r="D13" s="9">
        <v>133</v>
      </c>
      <c r="E13" s="10">
        <v>65.043794000000005</v>
      </c>
      <c r="F13" s="11">
        <f>+D13*E13</f>
        <v>8650.8246020000006</v>
      </c>
      <c r="G13" s="9">
        <f>+G12+D13</f>
        <v>624</v>
      </c>
      <c r="H13" s="42"/>
      <c r="I13" s="45"/>
      <c r="J13" s="47"/>
      <c r="K13" s="50"/>
      <c r="L13" s="14"/>
    </row>
    <row r="14" spans="2:12" ht="13.5" thickBot="1" x14ac:dyDescent="0.25">
      <c r="B14" s="7" t="s">
        <v>19</v>
      </c>
      <c r="C14" s="7">
        <v>45372</v>
      </c>
      <c r="D14" s="9">
        <v>133</v>
      </c>
      <c r="E14" s="10">
        <v>65.334300999999996</v>
      </c>
      <c r="F14" s="11">
        <f>+D14*E14</f>
        <v>8689.4620329999998</v>
      </c>
      <c r="G14" s="9">
        <f>+G13+D14</f>
        <v>757</v>
      </c>
      <c r="H14" s="43"/>
      <c r="I14" s="45"/>
      <c r="J14" s="48"/>
      <c r="K14" s="51"/>
      <c r="L14" s="14"/>
    </row>
    <row r="15" spans="2:12" ht="13.5" thickBot="1" x14ac:dyDescent="0.25">
      <c r="B15" s="38" t="s">
        <v>18</v>
      </c>
      <c r="C15" s="39"/>
      <c r="D15" s="39"/>
      <c r="E15" s="40"/>
      <c r="F15" s="16">
        <f>SUM(F11:F14)</f>
        <v>49126.086391999997</v>
      </c>
      <c r="H15" s="17">
        <f>SUM(H11:H14)</f>
        <v>491.56999999999994</v>
      </c>
      <c r="I15" s="20">
        <f>+I11+I12</f>
        <v>0.01</v>
      </c>
      <c r="J15" s="16">
        <f>SUM(J11:J14)</f>
        <v>49617.656392000004</v>
      </c>
      <c r="L15" s="19"/>
    </row>
    <row r="17" spans="2:11" ht="12.75" customHeight="1" x14ac:dyDescent="0.2">
      <c r="B17" s="37" t="s">
        <v>5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</row>
  </sheetData>
  <mergeCells count="22">
    <mergeCell ref="J9:J10"/>
    <mergeCell ref="B2:K2"/>
    <mergeCell ref="B3:K3"/>
    <mergeCell ref="B4:K4"/>
    <mergeCell ref="B17:K18"/>
    <mergeCell ref="B15:E15"/>
    <mergeCell ref="H12:H14"/>
    <mergeCell ref="I12:I14"/>
    <mergeCell ref="J12:J14"/>
    <mergeCell ref="K12:K14"/>
    <mergeCell ref="E6:F6"/>
    <mergeCell ref="E7:F7"/>
    <mergeCell ref="C6:D6"/>
    <mergeCell ref="C7:D7"/>
    <mergeCell ref="G9:G10"/>
    <mergeCell ref="K9:K10"/>
    <mergeCell ref="C9:C10"/>
    <mergeCell ref="H9:I10"/>
    <mergeCell ref="B9:B10"/>
    <mergeCell ref="D9:D10"/>
    <mergeCell ref="E9:E10"/>
    <mergeCell ref="F9:F10"/>
  </mergeCells>
  <printOptions horizontalCentered="1"/>
  <pageMargins left="0.19685039370078741" right="0.19685039370078741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cp:lastPrinted>2024-02-22T17:30:42Z</cp:lastPrinted>
  <dcterms:created xsi:type="dcterms:W3CDTF">2018-06-13T01:45:07Z</dcterms:created>
  <dcterms:modified xsi:type="dcterms:W3CDTF">2024-05-14T17:17:18Z</dcterms:modified>
</cp:coreProperties>
</file>